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10"/>
  </bookViews>
  <sheets>
    <sheet name="Лист1" sheetId="1" r:id="rId1"/>
  </sheets>
  <calcPr calcId="162913" refMode="R1C1"/>
  <customWorkbookViews>
    <customWorkbookView name="user - Личное представление" guid="{44EEBE22-435A-451E-8E97-2FD2BDB64D57}" mergeInterval="0" personalView="1" maximized="1" xWindow="-8" yWindow="-8" windowWidth="1382" windowHeight="744" activeSheetId="1"/>
    <customWorkbookView name="Пользователь - Личное представление" guid="{5F08541F-4529-467B-86F6-658FB6E81C9D}" mergeInterval="0" personalView="1" xWindow="8" yWindow="30" windowWidth="1280" windowHeight="459" activeSheetId="1"/>
    <customWorkbookView name="Любовь - Личное представление" guid="{E4F2524E-5710-42E8-A461-FC8101B86A3E}" mergeInterval="0" personalView="1" maximized="1" xWindow="1" yWindow="1" windowWidth="1264" windowHeight="505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F23" i="1"/>
  <c r="B14" i="1"/>
  <c r="A14" i="1"/>
  <c r="L13" i="1"/>
  <c r="L24" i="1" s="1"/>
  <c r="J13" i="1"/>
  <c r="I13" i="1"/>
  <c r="I24" i="1" s="1"/>
  <c r="H13" i="1"/>
  <c r="G13" i="1"/>
  <c r="F13" i="1"/>
  <c r="I195" i="1" l="1"/>
  <c r="I81" i="1"/>
  <c r="J195" i="1"/>
  <c r="F62" i="1"/>
  <c r="L138" i="1"/>
  <c r="L100" i="1"/>
  <c r="L62" i="1"/>
  <c r="L81" i="1"/>
  <c r="H81" i="1"/>
  <c r="G81" i="1"/>
  <c r="F81" i="1"/>
  <c r="H119" i="1"/>
  <c r="I119" i="1"/>
  <c r="L119" i="1"/>
  <c r="J138" i="1"/>
  <c r="I138" i="1"/>
  <c r="G138" i="1"/>
  <c r="H138" i="1"/>
  <c r="H157" i="1"/>
  <c r="J157" i="1"/>
  <c r="I157" i="1"/>
  <c r="J100" i="1"/>
  <c r="I176" i="1"/>
  <c r="H100" i="1"/>
  <c r="G195" i="1"/>
  <c r="J62" i="1"/>
  <c r="J81" i="1"/>
  <c r="J119" i="1"/>
  <c r="F195" i="1"/>
  <c r="I43" i="1"/>
  <c r="F24" i="1"/>
  <c r="G176" i="1"/>
  <c r="H195" i="1"/>
  <c r="H176" i="1"/>
  <c r="J176" i="1"/>
  <c r="F176" i="1"/>
  <c r="J43" i="1"/>
  <c r="H43" i="1"/>
  <c r="G43" i="1"/>
  <c r="H24" i="1"/>
  <c r="G24" i="1"/>
  <c r="J24" i="1"/>
  <c r="L157" i="1"/>
  <c r="I196" i="1" l="1"/>
  <c r="F196" i="1"/>
  <c r="J196" i="1"/>
  <c r="H196" i="1"/>
  <c r="G196" i="1"/>
  <c r="L196" i="1"/>
</calcChain>
</file>

<file path=xl/sharedStrings.xml><?xml version="1.0" encoding="utf-8"?>
<sst xmlns="http://schemas.openxmlformats.org/spreadsheetml/2006/main" count="288" uniqueCount="84">
  <si>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</si>
  <si>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</si>
  <si>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</si>
  <si>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</si>
  <si>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</si>
  <si>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</si>
  <si>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</si>
  <si>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</si>
  <si>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</si>
  <si>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</si>
  <si>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</si>
  <si>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</si>
  <si>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</si>
  <si>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</si>
  <si>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</si>
  <si>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</si>
  <si>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</si>
  <si>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</si>
  <si>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</si>
  <si>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</si>
  <si>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</si>
  <si>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</si>
  <si>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</si>
  <si>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</si>
  <si>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</si>
  <si>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</si>
  <si>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</si>
  <si>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</si>
  <si>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</si>
  <si>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</si>
  <si>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</si>
  <si>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</si>
  <si>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</si>
  <si>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</si>
  <si>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</si>
  <si>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</si>
  <si>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</si>
  <si>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</si>
  <si>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</si>
  <si>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Котлета из говядины с соусом томатным</t>
  </si>
  <si>
    <t>60\30</t>
  </si>
  <si>
    <t xml:space="preserve">Каша  гречневая  рассыпчатая </t>
  </si>
  <si>
    <t>51\39</t>
  </si>
  <si>
    <t>Хлеб пшеничный  в/с</t>
  </si>
  <si>
    <t>Хлеб ржаной</t>
  </si>
  <si>
    <t>Макароны с мясом</t>
  </si>
  <si>
    <t>Компот сухофруктов</t>
  </si>
  <si>
    <t>Хлеб пшеничный в/с</t>
  </si>
  <si>
    <t xml:space="preserve">Суп с макаронными изделиями  на м/к бульоне  </t>
  </si>
  <si>
    <t>Жаркое по домашнему</t>
  </si>
  <si>
    <t xml:space="preserve"> Салат из моркови на р\м</t>
  </si>
  <si>
    <t>Суп  картофельный на м\к бульоне</t>
  </si>
  <si>
    <t xml:space="preserve">Капуста тушеная </t>
  </si>
  <si>
    <t>Витаминизирующий напиток «Витоша»</t>
  </si>
  <si>
    <t>-</t>
  </si>
  <si>
    <t xml:space="preserve">Борщ на м/к бульоне </t>
  </si>
  <si>
    <t xml:space="preserve">Рыба тушенная с овощами </t>
  </si>
  <si>
    <t>Каша гороховая</t>
  </si>
  <si>
    <t>Компот  из  сухофруктов</t>
  </si>
  <si>
    <t>37\39</t>
  </si>
  <si>
    <t>Плов с курицей</t>
  </si>
  <si>
    <t>Суп гороховый на м/к бульоне</t>
  </si>
  <si>
    <t>Гуляш из отварного мяса</t>
  </si>
  <si>
    <t>Макаронные изделия   отварные</t>
  </si>
  <si>
    <t xml:space="preserve">Суп с макаронными изделиями на м/к бульоне  </t>
  </si>
  <si>
    <t xml:space="preserve">Овощное рагу с мясом </t>
  </si>
  <si>
    <t>Каша гречневая рассыпчатая</t>
  </si>
  <si>
    <t xml:space="preserve">Биточки рыбные с томатным соусом </t>
  </si>
  <si>
    <t>директор</t>
  </si>
  <si>
    <t>Бокова И.В.</t>
  </si>
  <si>
    <t>Свекла отварная на р\м</t>
  </si>
  <si>
    <t xml:space="preserve"> Свекла отварная на р\м</t>
  </si>
  <si>
    <t>3,84</t>
  </si>
  <si>
    <t>1,92</t>
  </si>
  <si>
    <t>Салат из  белокочанной капусты на р\м</t>
  </si>
  <si>
    <t>Витаминизирующий напиток "Витошка"</t>
  </si>
  <si>
    <t>Салат из моркови на р\м</t>
  </si>
  <si>
    <t xml:space="preserve">Суп рисовый на м/к бульоне  </t>
  </si>
  <si>
    <t>Картофель отварной</t>
  </si>
  <si>
    <t xml:space="preserve"> Щи из свежей капусты на м\костном бульоне</t>
  </si>
  <si>
    <t>Лук  в нарезке на р\м</t>
  </si>
  <si>
    <t>Компот из сухофруктов</t>
  </si>
  <si>
    <t>Тефтели из мяса говядины с соусом</t>
  </si>
  <si>
    <t xml:space="preserve"> Щи из свежей капусты на м\к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</si>
</sst>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23" xfId="0" applyFont="1" applyBorder="1" applyAlignment="1" applyProtection="1">
      <alignment vertical="top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23" xfId="0" applyFont="1" applyBorder="1" applyProtection="1">
      <protection locked="0"/>
    </xf>
    <xf numFmtId="0" fontId="14" fillId="0" borderId="0" xfId="0" applyFont="1" applyProtection="1">
      <protection locked="0"/>
    </xf>
    <xf numFmtId="2" fontId="3" fillId="4" borderId="2" xfId="0" applyNumberFormat="1" applyFon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3" fillId="4" borderId="2" xfId="0" applyNumberFormat="1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>
      <alignment horizontal="center"/>
    </xf>
    <xf numFmtId="0" fontId="15" fillId="0" borderId="24" xfId="0" applyFont="1" applyBorder="1" applyAlignment="1">
      <alignment horizontal="center" vertical="top"/>
    </xf>
    <xf numFmtId="0" fontId="14" fillId="0" borderId="23" xfId="0" applyFont="1" applyBorder="1" applyAlignment="1">
      <alignment vertical="top"/>
    </xf>
    <xf numFmtId="0" fontId="14" fillId="0" borderId="23" xfId="0" applyFont="1" applyBorder="1"/>
    <xf numFmtId="0" fontId="14" fillId="0" borderId="0" xfId="0" applyFont="1"/>
    <xf numFmtId="2" fontId="2" fillId="4" borderId="2" xfId="0" applyNumberFormat="1" applyFont="1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4" fillId="0" borderId="0" xfId="0" applyFont="1" applyAlignment="1">
      <alignment horizontal="center"/>
    </xf>
    <xf numFmtId="0" fontId="16" fillId="4" borderId="1" xfId="0" applyFon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49" fontId="2" fillId="4" borderId="2" xfId="0" applyNumberFormat="1" applyFont="1" applyFill="1" applyBorder="1" applyAlignment="1" applyProtection="1">
      <alignment horizont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49" fontId="1" fillId="4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top"/>
      <protection locked="0"/>
    </xf>
    <xf numFmtId="0" fontId="14" fillId="0" borderId="24" xfId="0" applyFont="1" applyBorder="1" applyAlignment="1">
      <alignment horizontal="center" vertical="top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104C959-6821-433A-A564-F523140AEB18}" diskRevisions="1" revisionId="395" version="7">
  <header guid="{2104C959-6821-433A-A564-F523140AEB18}" dateTime="2025-04-03T12:55:00" maxSheetId="2" userName="user" r:id="rId7" minRId="394" maxRId="395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" sId="1" numFmtId="4">
    <oc r="J3">
      <v>2024</v>
    </oc>
    <nc r="J3">
      <v>2025</v>
    </nc>
  </rcc>
  <rcc rId="395" sId="1" numFmtId="4">
    <oc r="H3">
      <v>18</v>
    </oc>
    <nc r="H3">
      <v>9</v>
    </nc>
  </rcc>
  <rcv guid="{44EEBE22-435A-451E-8E97-2FD2BDB64D57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/>
      <c r="D1" s="88"/>
      <c r="E1" s="88"/>
      <c r="F1" s="12" t="s">
        <v>16</v>
      </c>
      <c r="G1" s="2" t="s">
        <v>17</v>
      </c>
      <c r="H1" s="89" t="s">
        <v>68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69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71</v>
      </c>
      <c r="F14" s="52">
        <v>60</v>
      </c>
      <c r="G14" s="52">
        <v>0.8</v>
      </c>
      <c r="H14" s="52">
        <v>2.7</v>
      </c>
      <c r="I14" s="52">
        <v>6.2</v>
      </c>
      <c r="J14" s="52">
        <v>45.6</v>
      </c>
      <c r="K14" s="52">
        <v>20</v>
      </c>
      <c r="L14" s="79">
        <v>3.45</v>
      </c>
    </row>
    <row r="15" spans="1:12" ht="16.5" thickBot="1" x14ac:dyDescent="0.3">
      <c r="A15" s="23"/>
      <c r="B15" s="15"/>
      <c r="C15" s="11"/>
      <c r="D15" s="7" t="s">
        <v>27</v>
      </c>
      <c r="E15" s="51" t="s">
        <v>83</v>
      </c>
      <c r="F15" s="52">
        <v>200</v>
      </c>
      <c r="G15" s="60">
        <v>4.38</v>
      </c>
      <c r="H15" s="60">
        <v>4.3</v>
      </c>
      <c r="I15" s="60">
        <v>5.4</v>
      </c>
      <c r="J15" s="52">
        <v>78</v>
      </c>
      <c r="K15" s="52">
        <v>24</v>
      </c>
      <c r="L15" s="80">
        <v>34.25</v>
      </c>
    </row>
    <row r="16" spans="1:12" ht="16.5" thickBot="1" x14ac:dyDescent="0.3">
      <c r="A16" s="23"/>
      <c r="B16" s="15"/>
      <c r="C16" s="11"/>
      <c r="D16" s="7" t="s">
        <v>28</v>
      </c>
      <c r="E16" s="53" t="s">
        <v>45</v>
      </c>
      <c r="F16" s="52">
        <v>200</v>
      </c>
      <c r="G16" s="61">
        <v>14.38</v>
      </c>
      <c r="H16" s="61">
        <v>14.87</v>
      </c>
      <c r="I16" s="61">
        <v>30.2</v>
      </c>
      <c r="J16" s="52">
        <v>309.73</v>
      </c>
      <c r="K16" s="52">
        <v>33</v>
      </c>
      <c r="L16" s="81">
        <v>49.38</v>
      </c>
    </row>
    <row r="17" spans="1:12" ht="16.5" thickBot="1" x14ac:dyDescent="0.3">
      <c r="A17" s="23"/>
      <c r="B17" s="15"/>
      <c r="C17" s="11"/>
      <c r="D17" s="7" t="s">
        <v>29</v>
      </c>
      <c r="E17" s="42"/>
      <c r="F17" s="43"/>
      <c r="G17" s="60"/>
      <c r="H17" s="60"/>
      <c r="I17" s="60"/>
      <c r="J17" s="43"/>
      <c r="K17" s="44"/>
      <c r="L17" s="76"/>
    </row>
    <row r="18" spans="1:12" ht="16.5" thickBot="1" x14ac:dyDescent="0.3">
      <c r="A18" s="23"/>
      <c r="B18" s="15"/>
      <c r="C18" s="11"/>
      <c r="D18" s="7" t="s">
        <v>30</v>
      </c>
      <c r="E18" s="53" t="s">
        <v>81</v>
      </c>
      <c r="F18" s="60">
        <v>200</v>
      </c>
      <c r="G18" s="60">
        <v>0.5</v>
      </c>
      <c r="H18" s="60">
        <v>0</v>
      </c>
      <c r="I18" s="60">
        <v>20</v>
      </c>
      <c r="J18" s="60">
        <v>8</v>
      </c>
      <c r="K18" s="60">
        <v>9</v>
      </c>
      <c r="L18" s="78">
        <v>4.9000000000000004</v>
      </c>
    </row>
    <row r="19" spans="1:12" ht="16.5" thickBot="1" x14ac:dyDescent="0.3">
      <c r="A19" s="23"/>
      <c r="B19" s="15"/>
      <c r="C19" s="11"/>
      <c r="D19" s="7" t="s">
        <v>31</v>
      </c>
      <c r="E19" s="51" t="s">
        <v>47</v>
      </c>
      <c r="F19" s="52">
        <v>45</v>
      </c>
      <c r="G19" s="60">
        <v>3.46</v>
      </c>
      <c r="H19" s="60">
        <v>1.08</v>
      </c>
      <c r="I19" s="60">
        <v>24.03</v>
      </c>
      <c r="J19" s="60">
        <v>119.7</v>
      </c>
      <c r="K19" s="52">
        <v>1</v>
      </c>
      <c r="L19" s="77" t="s">
        <v>72</v>
      </c>
    </row>
    <row r="20" spans="1:12" ht="16.5" thickBot="1" x14ac:dyDescent="0.3">
      <c r="A20" s="23"/>
      <c r="B20" s="15"/>
      <c r="C20" s="11"/>
      <c r="D20" s="7" t="s">
        <v>32</v>
      </c>
      <c r="E20" s="51" t="s">
        <v>44</v>
      </c>
      <c r="F20" s="52">
        <v>30</v>
      </c>
      <c r="G20" s="60">
        <v>1.41</v>
      </c>
      <c r="H20" s="60">
        <v>0.21</v>
      </c>
      <c r="I20" s="60">
        <v>14.94</v>
      </c>
      <c r="J20" s="60">
        <v>67.2</v>
      </c>
      <c r="K20" s="52">
        <v>2</v>
      </c>
      <c r="L20" s="77" t="s">
        <v>73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v>24.93</v>
      </c>
      <c r="H23" s="19">
        <v>23.16</v>
      </c>
      <c r="I23" s="19">
        <v>100.77</v>
      </c>
      <c r="J23" s="19">
        <v>701.23</v>
      </c>
      <c r="K23" s="25"/>
      <c r="L23" s="19">
        <v>91.98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735</v>
      </c>
      <c r="G24" s="32">
        <f t="shared" ref="G24:J24" si="2">G13+G23</f>
        <v>24.93</v>
      </c>
      <c r="H24" s="32">
        <f t="shared" si="2"/>
        <v>23.16</v>
      </c>
      <c r="I24" s="32">
        <f t="shared" si="2"/>
        <v>100.77</v>
      </c>
      <c r="J24" s="32">
        <f t="shared" si="2"/>
        <v>701.23</v>
      </c>
      <c r="K24" s="32"/>
      <c r="L24" s="32">
        <f t="shared" ref="L24" si="3">L13+L23</f>
        <v>91.98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74</v>
      </c>
      <c r="F33" s="60">
        <v>60</v>
      </c>
      <c r="G33" s="61">
        <v>1.6</v>
      </c>
      <c r="H33" s="61">
        <v>4.3</v>
      </c>
      <c r="I33" s="61">
        <v>6.2</v>
      </c>
      <c r="J33" s="61">
        <v>85.7</v>
      </c>
      <c r="K33" s="52">
        <v>23</v>
      </c>
      <c r="L33" s="79">
        <v>4.28</v>
      </c>
    </row>
    <row r="34" spans="1:12" ht="16.5" thickBot="1" x14ac:dyDescent="0.3">
      <c r="A34" s="14"/>
      <c r="B34" s="15"/>
      <c r="C34" s="11"/>
      <c r="D34" s="7" t="s">
        <v>27</v>
      </c>
      <c r="E34" s="51" t="s">
        <v>48</v>
      </c>
      <c r="F34" s="52">
        <v>200</v>
      </c>
      <c r="G34" s="82">
        <v>3.86</v>
      </c>
      <c r="H34" s="82">
        <v>7.6</v>
      </c>
      <c r="I34" s="82">
        <v>14.86</v>
      </c>
      <c r="J34" s="82">
        <v>144.66</v>
      </c>
      <c r="K34" s="52">
        <v>26</v>
      </c>
      <c r="L34" s="80">
        <v>29.05</v>
      </c>
    </row>
    <row r="35" spans="1:12" ht="16.5" thickBot="1" x14ac:dyDescent="0.3">
      <c r="A35" s="14"/>
      <c r="B35" s="15"/>
      <c r="C35" s="11"/>
      <c r="D35" s="7" t="s">
        <v>28</v>
      </c>
      <c r="E35" s="53" t="s">
        <v>49</v>
      </c>
      <c r="F35" s="52">
        <v>200</v>
      </c>
      <c r="G35" s="82">
        <v>24.8</v>
      </c>
      <c r="H35" s="82">
        <v>18.8</v>
      </c>
      <c r="I35" s="82">
        <v>17.600000000000001</v>
      </c>
      <c r="J35" s="82">
        <v>291.26</v>
      </c>
      <c r="K35" s="52">
        <v>42</v>
      </c>
      <c r="L35" s="81">
        <v>39.450000000000003</v>
      </c>
    </row>
    <row r="36" spans="1:12" ht="16.5" thickBot="1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82"/>
      <c r="K36" s="44"/>
      <c r="L36" s="76"/>
    </row>
    <row r="37" spans="1:12" ht="16.5" thickBot="1" x14ac:dyDescent="0.3">
      <c r="A37" s="14"/>
      <c r="B37" s="15"/>
      <c r="C37" s="11"/>
      <c r="D37" s="7" t="s">
        <v>30</v>
      </c>
      <c r="E37" s="51" t="s">
        <v>75</v>
      </c>
      <c r="F37" s="52">
        <v>200</v>
      </c>
      <c r="G37" s="83" t="s">
        <v>54</v>
      </c>
      <c r="H37" s="83" t="s">
        <v>54</v>
      </c>
      <c r="I37" s="83">
        <v>19</v>
      </c>
      <c r="J37" s="83">
        <v>75</v>
      </c>
      <c r="K37" s="52">
        <v>10</v>
      </c>
      <c r="L37" s="81">
        <v>8.4</v>
      </c>
    </row>
    <row r="38" spans="1:12" ht="16.5" thickBot="1" x14ac:dyDescent="0.3">
      <c r="A38" s="14"/>
      <c r="B38" s="15"/>
      <c r="C38" s="11"/>
      <c r="D38" s="7" t="s">
        <v>31</v>
      </c>
      <c r="E38" s="51" t="s">
        <v>47</v>
      </c>
      <c r="F38" s="52">
        <v>45</v>
      </c>
      <c r="G38" s="83">
        <v>3.46</v>
      </c>
      <c r="H38" s="83">
        <v>1.08</v>
      </c>
      <c r="I38" s="83">
        <v>24.03</v>
      </c>
      <c r="J38" s="83">
        <v>119.7</v>
      </c>
      <c r="K38" s="52">
        <v>1</v>
      </c>
      <c r="L38" s="77" t="s">
        <v>72</v>
      </c>
    </row>
    <row r="39" spans="1:12" ht="16.5" thickBot="1" x14ac:dyDescent="0.3">
      <c r="A39" s="14"/>
      <c r="B39" s="15"/>
      <c r="C39" s="11"/>
      <c r="D39" s="7" t="s">
        <v>32</v>
      </c>
      <c r="E39" s="51" t="s">
        <v>44</v>
      </c>
      <c r="F39" s="52">
        <v>30</v>
      </c>
      <c r="G39" s="83">
        <v>1.41</v>
      </c>
      <c r="H39" s="83">
        <v>0.21</v>
      </c>
      <c r="I39" s="83">
        <v>14.94</v>
      </c>
      <c r="J39" s="83">
        <v>67.2</v>
      </c>
      <c r="K39" s="52">
        <v>2</v>
      </c>
      <c r="L39" s="77" t="s">
        <v>73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8">SUM(G33:G41)</f>
        <v>35.129999999999995</v>
      </c>
      <c r="H42" s="19">
        <f t="shared" ref="H42" si="9">SUM(H33:H41)</f>
        <v>31.990000000000002</v>
      </c>
      <c r="I42" s="19">
        <f t="shared" ref="I42" si="10">SUM(I33:I41)</f>
        <v>96.63</v>
      </c>
      <c r="J42" s="19">
        <f t="shared" ref="J42" si="11">SUM(J33:J41)</f>
        <v>783.5200000000001</v>
      </c>
      <c r="K42" s="25"/>
      <c r="L42" s="19">
        <v>81.180000000000007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735</v>
      </c>
      <c r="G43" s="32">
        <f t="shared" ref="G43" si="12">G32+G42</f>
        <v>35.129999999999995</v>
      </c>
      <c r="H43" s="32">
        <f t="shared" ref="H43" si="13">H32+H42</f>
        <v>31.990000000000002</v>
      </c>
      <c r="I43" s="32">
        <f t="shared" ref="I43" si="14">I32+I42</f>
        <v>96.63</v>
      </c>
      <c r="J43" s="32">
        <f t="shared" ref="J43:L43" si="15">J32+J42</f>
        <v>783.5200000000001</v>
      </c>
      <c r="K43" s="32"/>
      <c r="L43" s="32">
        <f t="shared" si="15"/>
        <v>81.180000000000007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50</v>
      </c>
      <c r="F52" s="52">
        <v>60</v>
      </c>
      <c r="G52" s="60">
        <v>1.8</v>
      </c>
      <c r="H52" s="60">
        <v>3.1</v>
      </c>
      <c r="I52" s="60">
        <v>5.6</v>
      </c>
      <c r="J52" s="60">
        <v>64.8</v>
      </c>
      <c r="K52" s="60">
        <v>21</v>
      </c>
      <c r="L52" s="57">
        <v>3.45</v>
      </c>
    </row>
    <row r="53" spans="1:12" ht="16.5" thickBot="1" x14ac:dyDescent="0.3">
      <c r="A53" s="23"/>
      <c r="B53" s="15"/>
      <c r="C53" s="11"/>
      <c r="D53" s="7" t="s">
        <v>27</v>
      </c>
      <c r="E53" s="54" t="s">
        <v>51</v>
      </c>
      <c r="F53" s="52">
        <v>200</v>
      </c>
      <c r="G53" s="52">
        <v>8</v>
      </c>
      <c r="H53" s="52">
        <v>4.42</v>
      </c>
      <c r="I53" s="52">
        <v>8</v>
      </c>
      <c r="J53" s="52">
        <v>201.67</v>
      </c>
      <c r="K53" s="52">
        <v>28</v>
      </c>
      <c r="L53" s="59">
        <v>25.5</v>
      </c>
    </row>
    <row r="54" spans="1:12" ht="16.5" thickBot="1" x14ac:dyDescent="0.3">
      <c r="A54" s="23"/>
      <c r="B54" s="15"/>
      <c r="C54" s="11"/>
      <c r="D54" s="7" t="s">
        <v>28</v>
      </c>
      <c r="E54" s="53" t="s">
        <v>52</v>
      </c>
      <c r="F54" s="52">
        <v>150</v>
      </c>
      <c r="G54" s="52">
        <v>3.7</v>
      </c>
      <c r="H54" s="52">
        <v>4.54</v>
      </c>
      <c r="I54" s="52">
        <v>16.079999999999998</v>
      </c>
      <c r="J54" s="52">
        <v>113.5</v>
      </c>
      <c r="K54" s="52">
        <v>35</v>
      </c>
      <c r="L54" s="56">
        <v>12.98</v>
      </c>
    </row>
    <row r="55" spans="1:12" ht="16.5" thickBot="1" x14ac:dyDescent="0.3">
      <c r="A55" s="23"/>
      <c r="B55" s="15"/>
      <c r="C55" s="11"/>
      <c r="D55" s="7" t="s">
        <v>29</v>
      </c>
      <c r="E55" s="53" t="s">
        <v>82</v>
      </c>
      <c r="F55" s="52" t="s">
        <v>40</v>
      </c>
      <c r="G55" s="52">
        <v>10.050000000000001</v>
      </c>
      <c r="H55" s="52">
        <v>8.8000000000000007</v>
      </c>
      <c r="I55" s="52">
        <v>4.8</v>
      </c>
      <c r="J55" s="52">
        <v>122.69</v>
      </c>
      <c r="K55" s="52">
        <v>38</v>
      </c>
      <c r="L55" s="56">
        <v>31.94</v>
      </c>
    </row>
    <row r="56" spans="1:12" ht="16.5" thickBot="1" x14ac:dyDescent="0.3">
      <c r="A56" s="23"/>
      <c r="B56" s="15"/>
      <c r="C56" s="11"/>
      <c r="D56" s="7" t="s">
        <v>30</v>
      </c>
      <c r="E56" s="53" t="s">
        <v>46</v>
      </c>
      <c r="F56" s="60">
        <v>200</v>
      </c>
      <c r="G56" s="60">
        <v>0.5</v>
      </c>
      <c r="H56" s="60">
        <v>0</v>
      </c>
      <c r="I56" s="60">
        <v>20</v>
      </c>
      <c r="J56" s="60">
        <v>81</v>
      </c>
      <c r="K56" s="60">
        <v>9</v>
      </c>
      <c r="L56" s="65">
        <v>4.9000000000000004</v>
      </c>
    </row>
    <row r="57" spans="1:12" ht="16.5" thickBot="1" x14ac:dyDescent="0.3">
      <c r="A57" s="23"/>
      <c r="B57" s="15"/>
      <c r="C57" s="11"/>
      <c r="D57" s="7" t="s">
        <v>31</v>
      </c>
      <c r="E57" s="53" t="s">
        <v>47</v>
      </c>
      <c r="F57" s="52">
        <v>45</v>
      </c>
      <c r="G57" s="60">
        <v>3.46</v>
      </c>
      <c r="H57" s="60">
        <v>1.08</v>
      </c>
      <c r="I57" s="60">
        <v>24.03</v>
      </c>
      <c r="J57" s="60">
        <v>119.7</v>
      </c>
      <c r="K57" s="52">
        <v>1</v>
      </c>
      <c r="L57" s="73" t="s">
        <v>72</v>
      </c>
    </row>
    <row r="58" spans="1:12" ht="16.5" thickBot="1" x14ac:dyDescent="0.3">
      <c r="A58" s="23"/>
      <c r="B58" s="15"/>
      <c r="C58" s="11"/>
      <c r="D58" s="7" t="s">
        <v>32</v>
      </c>
      <c r="E58" s="51" t="s">
        <v>44</v>
      </c>
      <c r="F58" s="52">
        <v>30</v>
      </c>
      <c r="G58" s="60">
        <v>1.41</v>
      </c>
      <c r="H58" s="60">
        <v>0.21</v>
      </c>
      <c r="I58" s="60">
        <v>14.94</v>
      </c>
      <c r="J58" s="60">
        <v>67.2</v>
      </c>
      <c r="K58" s="52">
        <v>2</v>
      </c>
      <c r="L58" s="73" t="s">
        <v>73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685</v>
      </c>
      <c r="G61" s="19">
        <f t="shared" ref="G61" si="20">SUM(G52:G60)</f>
        <v>28.92</v>
      </c>
      <c r="H61" s="19">
        <f t="shared" ref="H61" si="21">SUM(H52:H60)</f>
        <v>22.15</v>
      </c>
      <c r="I61" s="19">
        <f t="shared" ref="I61" si="22">SUM(I52:I60)</f>
        <v>93.449999999999989</v>
      </c>
      <c r="J61" s="19">
        <f t="shared" ref="J61:L61" si="23">SUM(J52:J60)</f>
        <v>770.56000000000006</v>
      </c>
      <c r="K61" s="25"/>
      <c r="L61" s="19">
        <f t="shared" si="23"/>
        <v>78.77000000000001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685</v>
      </c>
      <c r="G62" s="32">
        <f t="shared" ref="G62" si="24">G51+G61</f>
        <v>28.92</v>
      </c>
      <c r="H62" s="32">
        <f t="shared" ref="H62" si="25">H51+H61</f>
        <v>22.15</v>
      </c>
      <c r="I62" s="32">
        <f t="shared" ref="I62" si="26">I51+I61</f>
        <v>93.449999999999989</v>
      </c>
      <c r="J62" s="32">
        <f t="shared" ref="J62:L62" si="27">J51+J61</f>
        <v>770.56000000000006</v>
      </c>
      <c r="K62" s="32"/>
      <c r="L62" s="32">
        <f t="shared" si="27"/>
        <v>78.77000000000001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80</v>
      </c>
      <c r="F71" s="52">
        <v>60</v>
      </c>
      <c r="G71" s="52">
        <v>1.32</v>
      </c>
      <c r="H71" s="52">
        <v>2.7</v>
      </c>
      <c r="I71" s="52">
        <v>6.3</v>
      </c>
      <c r="J71" s="52">
        <v>54.6</v>
      </c>
      <c r="K71" s="52">
        <v>22</v>
      </c>
      <c r="L71" s="57">
        <v>3.35</v>
      </c>
    </row>
    <row r="72" spans="1:12" ht="16.5" thickBot="1" x14ac:dyDescent="0.3">
      <c r="A72" s="23"/>
      <c r="B72" s="15"/>
      <c r="C72" s="11"/>
      <c r="D72" s="7" t="s">
        <v>27</v>
      </c>
      <c r="E72" s="53" t="s">
        <v>55</v>
      </c>
      <c r="F72" s="60">
        <v>200</v>
      </c>
      <c r="G72" s="60">
        <v>4.46</v>
      </c>
      <c r="H72" s="60">
        <v>3.64</v>
      </c>
      <c r="I72" s="60">
        <v>9.8000000000000007</v>
      </c>
      <c r="J72" s="60">
        <v>134.82</v>
      </c>
      <c r="K72" s="60">
        <v>25</v>
      </c>
      <c r="L72" s="58">
        <v>32.08</v>
      </c>
    </row>
    <row r="73" spans="1:12" ht="16.5" thickBot="1" x14ac:dyDescent="0.3">
      <c r="A73" s="23"/>
      <c r="B73" s="15"/>
      <c r="C73" s="11"/>
      <c r="D73" s="7" t="s">
        <v>28</v>
      </c>
      <c r="E73" s="53" t="s">
        <v>56</v>
      </c>
      <c r="F73" s="52" t="s">
        <v>40</v>
      </c>
      <c r="G73" s="52">
        <v>9.6</v>
      </c>
      <c r="H73" s="52">
        <v>10.64</v>
      </c>
      <c r="I73" s="52">
        <v>4.4000000000000004</v>
      </c>
      <c r="J73" s="52">
        <v>112.5</v>
      </c>
      <c r="K73" s="52">
        <v>34</v>
      </c>
      <c r="L73" s="56">
        <v>21.22</v>
      </c>
    </row>
    <row r="74" spans="1:12" ht="16.5" thickBot="1" x14ac:dyDescent="0.3">
      <c r="A74" s="23"/>
      <c r="B74" s="15"/>
      <c r="C74" s="11"/>
      <c r="D74" s="7" t="s">
        <v>29</v>
      </c>
      <c r="E74" s="53" t="s">
        <v>57</v>
      </c>
      <c r="F74" s="52">
        <v>150</v>
      </c>
      <c r="G74" s="52">
        <v>14.6</v>
      </c>
      <c r="H74" s="52">
        <v>3.76</v>
      </c>
      <c r="I74" s="52">
        <v>33.619999999999997</v>
      </c>
      <c r="J74" s="52">
        <v>233.19</v>
      </c>
      <c r="K74" s="52">
        <v>36</v>
      </c>
      <c r="L74" s="56">
        <v>14.7</v>
      </c>
    </row>
    <row r="75" spans="1:12" ht="16.5" thickBot="1" x14ac:dyDescent="0.3">
      <c r="A75" s="23"/>
      <c r="B75" s="15"/>
      <c r="C75" s="11"/>
      <c r="D75" s="7" t="s">
        <v>30</v>
      </c>
      <c r="E75" s="53" t="s">
        <v>58</v>
      </c>
      <c r="F75" s="60">
        <v>200</v>
      </c>
      <c r="G75" s="60">
        <v>0.5</v>
      </c>
      <c r="H75" s="60">
        <v>0</v>
      </c>
      <c r="I75" s="60">
        <v>20</v>
      </c>
      <c r="J75" s="60">
        <v>81</v>
      </c>
      <c r="K75" s="60">
        <v>9</v>
      </c>
      <c r="L75" s="65">
        <v>4.9000000000000004</v>
      </c>
    </row>
    <row r="76" spans="1:12" ht="16.5" thickBot="1" x14ac:dyDescent="0.3">
      <c r="A76" s="23"/>
      <c r="B76" s="15"/>
      <c r="C76" s="11"/>
      <c r="D76" s="7" t="s">
        <v>31</v>
      </c>
      <c r="E76" s="51" t="s">
        <v>43</v>
      </c>
      <c r="F76" s="52">
        <v>45</v>
      </c>
      <c r="G76" s="60">
        <v>3.46</v>
      </c>
      <c r="H76" s="60">
        <v>1.08</v>
      </c>
      <c r="I76" s="60">
        <v>24.03</v>
      </c>
      <c r="J76" s="60">
        <v>119.7</v>
      </c>
      <c r="K76" s="52">
        <v>1</v>
      </c>
      <c r="L76" s="73" t="s">
        <v>72</v>
      </c>
    </row>
    <row r="77" spans="1:12" ht="16.5" thickBot="1" x14ac:dyDescent="0.3">
      <c r="A77" s="23"/>
      <c r="B77" s="15"/>
      <c r="C77" s="11"/>
      <c r="D77" s="7" t="s">
        <v>32</v>
      </c>
      <c r="E77" s="51" t="s">
        <v>44</v>
      </c>
      <c r="F77" s="52">
        <v>30</v>
      </c>
      <c r="G77" s="60">
        <v>1.41</v>
      </c>
      <c r="H77" s="60">
        <v>0.21</v>
      </c>
      <c r="I77" s="60">
        <v>14.94</v>
      </c>
      <c r="J77" s="60">
        <v>67.2</v>
      </c>
      <c r="K77" s="52">
        <v>2</v>
      </c>
      <c r="L77" s="73" t="s">
        <v>73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685</v>
      </c>
      <c r="G80" s="19">
        <f t="shared" ref="G80" si="32">SUM(G71:G79)</f>
        <v>35.349999999999994</v>
      </c>
      <c r="H80" s="19">
        <f t="shared" ref="H80" si="33">SUM(H71:H79)</f>
        <v>22.03</v>
      </c>
      <c r="I80" s="19">
        <f t="shared" ref="I80" si="34">SUM(I71:I79)</f>
        <v>113.09</v>
      </c>
      <c r="J80" s="19">
        <f t="shared" ref="J80:L80" si="35">SUM(J71:J79)</f>
        <v>803.01</v>
      </c>
      <c r="K80" s="25"/>
      <c r="L80" s="19">
        <f t="shared" si="35"/>
        <v>76.25</v>
      </c>
    </row>
    <row r="81" spans="1:12" ht="15.75" customHeight="1" x14ac:dyDescent="0.2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685</v>
      </c>
      <c r="G81" s="32">
        <f t="shared" ref="G81" si="36">G70+G80</f>
        <v>35.349999999999994</v>
      </c>
      <c r="H81" s="32">
        <f t="shared" ref="H81" si="37">H70+H80</f>
        <v>22.03</v>
      </c>
      <c r="I81" s="32">
        <f t="shared" ref="I81" si="38">I70+I80</f>
        <v>113.09</v>
      </c>
      <c r="J81" s="32">
        <f t="shared" ref="J81:L81" si="39">J70+J80</f>
        <v>803.01</v>
      </c>
      <c r="K81" s="32"/>
      <c r="L81" s="32">
        <f t="shared" si="39"/>
        <v>76.25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50</v>
      </c>
      <c r="F90" s="52">
        <v>60</v>
      </c>
      <c r="G90" s="60">
        <v>1.8</v>
      </c>
      <c r="H90" s="60">
        <v>3.1</v>
      </c>
      <c r="I90" s="60">
        <v>5.6</v>
      </c>
      <c r="J90" s="60">
        <v>64.8</v>
      </c>
      <c r="K90" s="60">
        <v>21</v>
      </c>
      <c r="L90" s="71">
        <v>3.45</v>
      </c>
    </row>
    <row r="91" spans="1:12" ht="16.5" thickBot="1" x14ac:dyDescent="0.3">
      <c r="A91" s="23"/>
      <c r="B91" s="15"/>
      <c r="C91" s="11"/>
      <c r="D91" s="7" t="s">
        <v>27</v>
      </c>
      <c r="E91" s="62" t="s">
        <v>77</v>
      </c>
      <c r="F91" s="60">
        <v>200</v>
      </c>
      <c r="G91" s="61">
        <v>5.0999999999999996</v>
      </c>
      <c r="H91" s="61">
        <v>5.8</v>
      </c>
      <c r="I91" s="61">
        <v>10.95</v>
      </c>
      <c r="J91" s="61">
        <v>115.6</v>
      </c>
      <c r="K91" s="52">
        <v>27</v>
      </c>
      <c r="L91" s="74">
        <v>28.68</v>
      </c>
    </row>
    <row r="92" spans="1:12" ht="16.5" thickBot="1" x14ac:dyDescent="0.3">
      <c r="A92" s="23"/>
      <c r="B92" s="15"/>
      <c r="C92" s="11"/>
      <c r="D92" s="7" t="s">
        <v>28</v>
      </c>
      <c r="E92" s="53" t="s">
        <v>39</v>
      </c>
      <c r="F92" s="60" t="s">
        <v>40</v>
      </c>
      <c r="G92" s="60">
        <v>13.7</v>
      </c>
      <c r="H92" s="60">
        <v>14</v>
      </c>
      <c r="I92" s="60">
        <v>12.68</v>
      </c>
      <c r="J92" s="60">
        <v>210.39</v>
      </c>
      <c r="K92" s="52" t="s">
        <v>59</v>
      </c>
      <c r="L92" s="74">
        <v>47.82</v>
      </c>
    </row>
    <row r="93" spans="1:12" ht="16.5" thickBot="1" x14ac:dyDescent="0.3">
      <c r="A93" s="23"/>
      <c r="B93" s="15"/>
      <c r="C93" s="11"/>
      <c r="D93" s="7" t="s">
        <v>29</v>
      </c>
      <c r="E93" s="53" t="s">
        <v>41</v>
      </c>
      <c r="F93" s="52">
        <v>150</v>
      </c>
      <c r="G93" s="60">
        <v>8.3000000000000007</v>
      </c>
      <c r="H93" s="60">
        <v>6.3</v>
      </c>
      <c r="I93" s="60">
        <v>36</v>
      </c>
      <c r="J93" s="60">
        <v>233.7</v>
      </c>
      <c r="K93" s="70">
        <v>44</v>
      </c>
      <c r="L93" s="72">
        <v>14.7</v>
      </c>
    </row>
    <row r="94" spans="1:12" ht="16.5" thickBot="1" x14ac:dyDescent="0.3">
      <c r="A94" s="23"/>
      <c r="B94" s="15"/>
      <c r="C94" s="11"/>
      <c r="D94" s="7" t="s">
        <v>30</v>
      </c>
      <c r="E94" s="51" t="s">
        <v>75</v>
      </c>
      <c r="F94" s="52">
        <v>200</v>
      </c>
      <c r="G94" s="60" t="s">
        <v>54</v>
      </c>
      <c r="H94" s="60" t="s">
        <v>54</v>
      </c>
      <c r="I94" s="60">
        <v>19</v>
      </c>
      <c r="J94" s="60">
        <v>75</v>
      </c>
      <c r="K94" s="52">
        <v>10</v>
      </c>
      <c r="L94" s="72">
        <v>8.4</v>
      </c>
    </row>
    <row r="95" spans="1:12" ht="16.5" thickBot="1" x14ac:dyDescent="0.3">
      <c r="A95" s="23"/>
      <c r="B95" s="15"/>
      <c r="C95" s="11"/>
      <c r="D95" s="7" t="s">
        <v>31</v>
      </c>
      <c r="E95" s="51" t="s">
        <v>47</v>
      </c>
      <c r="F95" s="52">
        <v>45</v>
      </c>
      <c r="G95" s="60">
        <v>3.46</v>
      </c>
      <c r="H95" s="60">
        <v>1.08</v>
      </c>
      <c r="I95" s="60">
        <v>24.03</v>
      </c>
      <c r="J95" s="60">
        <v>119.7</v>
      </c>
      <c r="K95" s="52">
        <v>1</v>
      </c>
      <c r="L95" s="73" t="s">
        <v>72</v>
      </c>
    </row>
    <row r="96" spans="1:12" ht="16.5" thickBot="1" x14ac:dyDescent="0.3">
      <c r="A96" s="23"/>
      <c r="B96" s="15"/>
      <c r="C96" s="11"/>
      <c r="D96" s="7" t="s">
        <v>32</v>
      </c>
      <c r="E96" s="51" t="s">
        <v>44</v>
      </c>
      <c r="F96" s="52">
        <v>30</v>
      </c>
      <c r="G96" s="60">
        <v>1.41</v>
      </c>
      <c r="H96" s="60">
        <v>0.21</v>
      </c>
      <c r="I96" s="60">
        <v>14.94</v>
      </c>
      <c r="J96" s="60">
        <v>67.2</v>
      </c>
      <c r="K96" s="52">
        <v>2</v>
      </c>
      <c r="L96" s="73" t="s">
        <v>73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685</v>
      </c>
      <c r="G99" s="19">
        <f t="shared" ref="G99" si="44">SUM(G90:G98)</f>
        <v>33.769999999999996</v>
      </c>
      <c r="H99" s="19">
        <f t="shared" ref="H99" si="45">SUM(H90:H98)</f>
        <v>30.490000000000002</v>
      </c>
      <c r="I99" s="19">
        <f t="shared" ref="I99" si="46">SUM(I90:I98)</f>
        <v>123.19999999999999</v>
      </c>
      <c r="J99" s="19">
        <f t="shared" ref="J99:L99" si="47">SUM(J90:J98)</f>
        <v>886.3900000000001</v>
      </c>
      <c r="K99" s="25"/>
      <c r="L99" s="19">
        <f t="shared" si="47"/>
        <v>103.05000000000001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685</v>
      </c>
      <c r="G100" s="32">
        <f t="shared" ref="G100" si="48">G89+G99</f>
        <v>33.769999999999996</v>
      </c>
      <c r="H100" s="32">
        <f t="shared" ref="H100" si="49">H89+H99</f>
        <v>30.490000000000002</v>
      </c>
      <c r="I100" s="32">
        <f t="shared" ref="I100" si="50">I89+I99</f>
        <v>123.19999999999999</v>
      </c>
      <c r="J100" s="32">
        <f t="shared" ref="J100:L100" si="51">J89+J99</f>
        <v>886.3900000000001</v>
      </c>
      <c r="K100" s="32"/>
      <c r="L100" s="32">
        <f t="shared" si="51"/>
        <v>103.05000000000001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80</v>
      </c>
      <c r="F109" s="52">
        <v>60</v>
      </c>
      <c r="G109" s="52">
        <v>1.32</v>
      </c>
      <c r="H109" s="52">
        <v>2.7</v>
      </c>
      <c r="I109" s="52">
        <v>6.3</v>
      </c>
      <c r="J109" s="52">
        <v>54.6</v>
      </c>
      <c r="K109" s="52">
        <v>22</v>
      </c>
      <c r="L109" s="71">
        <v>3.35</v>
      </c>
    </row>
    <row r="110" spans="1:12" ht="16.5" thickBot="1" x14ac:dyDescent="0.3">
      <c r="A110" s="23"/>
      <c r="B110" s="15"/>
      <c r="C110" s="11"/>
      <c r="D110" s="7" t="s">
        <v>27</v>
      </c>
      <c r="E110" s="51" t="s">
        <v>79</v>
      </c>
      <c r="F110" s="52">
        <v>200</v>
      </c>
      <c r="G110" s="60">
        <v>4.38</v>
      </c>
      <c r="H110" s="60">
        <v>5.6</v>
      </c>
      <c r="I110" s="60">
        <v>5.4</v>
      </c>
      <c r="J110" s="52">
        <v>78</v>
      </c>
      <c r="K110" s="52">
        <v>24</v>
      </c>
      <c r="L110" s="84">
        <v>34.25</v>
      </c>
    </row>
    <row r="111" spans="1:12" ht="16.5" thickBot="1" x14ac:dyDescent="0.3">
      <c r="A111" s="23"/>
      <c r="B111" s="15"/>
      <c r="C111" s="11"/>
      <c r="D111" s="7" t="s">
        <v>28</v>
      </c>
      <c r="E111" s="53" t="s">
        <v>60</v>
      </c>
      <c r="F111" s="52">
        <v>200</v>
      </c>
      <c r="G111" s="52">
        <v>27.3</v>
      </c>
      <c r="H111" s="52">
        <v>17</v>
      </c>
      <c r="I111" s="52">
        <v>33.200000000000003</v>
      </c>
      <c r="J111" s="52">
        <v>314.60000000000002</v>
      </c>
      <c r="K111" s="52">
        <v>31</v>
      </c>
      <c r="L111" s="84">
        <v>31.94</v>
      </c>
    </row>
    <row r="112" spans="1:12" ht="16.5" thickBot="1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52"/>
      <c r="L112" s="84"/>
    </row>
    <row r="113" spans="1:12" ht="16.5" thickBot="1" x14ac:dyDescent="0.3">
      <c r="A113" s="23"/>
      <c r="B113" s="15"/>
      <c r="C113" s="11"/>
      <c r="D113" s="7" t="s">
        <v>30</v>
      </c>
      <c r="E113" s="53" t="s">
        <v>58</v>
      </c>
      <c r="F113" s="60">
        <v>200</v>
      </c>
      <c r="G113" s="60">
        <v>0.5</v>
      </c>
      <c r="H113" s="60">
        <v>0</v>
      </c>
      <c r="I113" s="60">
        <v>20</v>
      </c>
      <c r="J113" s="60">
        <v>81</v>
      </c>
      <c r="K113" s="60">
        <v>9</v>
      </c>
      <c r="L113" s="85">
        <v>4.9000000000000004</v>
      </c>
    </row>
    <row r="114" spans="1:12" ht="16.5" thickBot="1" x14ac:dyDescent="0.3">
      <c r="A114" s="23"/>
      <c r="B114" s="15"/>
      <c r="C114" s="11"/>
      <c r="D114" s="7" t="s">
        <v>31</v>
      </c>
      <c r="E114" s="51" t="s">
        <v>47</v>
      </c>
      <c r="F114" s="52">
        <v>45</v>
      </c>
      <c r="G114" s="60">
        <v>3.46</v>
      </c>
      <c r="H114" s="60">
        <v>1.08</v>
      </c>
      <c r="I114" s="60">
        <v>24.03</v>
      </c>
      <c r="J114" s="60">
        <v>119.7</v>
      </c>
      <c r="K114" s="52">
        <v>1</v>
      </c>
      <c r="L114" s="73" t="s">
        <v>72</v>
      </c>
    </row>
    <row r="115" spans="1:12" ht="16.5" thickBot="1" x14ac:dyDescent="0.3">
      <c r="A115" s="23"/>
      <c r="B115" s="15"/>
      <c r="C115" s="11"/>
      <c r="D115" s="7" t="s">
        <v>32</v>
      </c>
      <c r="E115" s="51" t="s">
        <v>44</v>
      </c>
      <c r="F115" s="52">
        <v>30</v>
      </c>
      <c r="G115" s="60">
        <v>1.41</v>
      </c>
      <c r="H115" s="60">
        <v>0.21</v>
      </c>
      <c r="I115" s="60">
        <v>14.94</v>
      </c>
      <c r="J115" s="60">
        <v>67.2</v>
      </c>
      <c r="K115" s="52">
        <v>2</v>
      </c>
      <c r="L115" s="73" t="s">
        <v>73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4">SUM(G109:G117)</f>
        <v>38.369999999999997</v>
      </c>
      <c r="H118" s="19">
        <f t="shared" si="54"/>
        <v>26.590000000000003</v>
      </c>
      <c r="I118" s="19">
        <f t="shared" si="54"/>
        <v>103.87</v>
      </c>
      <c r="J118" s="19">
        <f t="shared" si="54"/>
        <v>715.10000000000014</v>
      </c>
      <c r="K118" s="25"/>
      <c r="L118" s="19">
        <f t="shared" ref="L118" si="55">SUM(L109:L117)</f>
        <v>74.440000000000012</v>
      </c>
    </row>
    <row r="119" spans="1:12" ht="15" x14ac:dyDescent="0.2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735</v>
      </c>
      <c r="G119" s="32">
        <f t="shared" ref="G119" si="56">G108+G118</f>
        <v>38.369999999999997</v>
      </c>
      <c r="H119" s="32">
        <f t="shared" ref="H119" si="57">H108+H118</f>
        <v>26.590000000000003</v>
      </c>
      <c r="I119" s="32">
        <f t="shared" ref="I119" si="58">I108+I118</f>
        <v>103.87</v>
      </c>
      <c r="J119" s="32">
        <f t="shared" ref="J119:L119" si="59">J108+J118</f>
        <v>715.10000000000014</v>
      </c>
      <c r="K119" s="32"/>
      <c r="L119" s="32">
        <f t="shared" si="59"/>
        <v>74.440000000000012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74</v>
      </c>
      <c r="F128" s="60">
        <v>60</v>
      </c>
      <c r="G128" s="61">
        <v>1.6</v>
      </c>
      <c r="H128" s="61">
        <v>4.3</v>
      </c>
      <c r="I128" s="61">
        <v>6.2</v>
      </c>
      <c r="J128" s="61">
        <v>85.7</v>
      </c>
      <c r="K128" s="52">
        <v>23</v>
      </c>
      <c r="L128" s="71">
        <v>4.28</v>
      </c>
    </row>
    <row r="129" spans="1:12" ht="16.5" thickBot="1" x14ac:dyDescent="0.3">
      <c r="A129" s="14"/>
      <c r="B129" s="15"/>
      <c r="C129" s="11"/>
      <c r="D129" s="7" t="s">
        <v>27</v>
      </c>
      <c r="E129" s="51" t="s">
        <v>61</v>
      </c>
      <c r="F129" s="52">
        <v>200</v>
      </c>
      <c r="G129" s="52">
        <v>6.7</v>
      </c>
      <c r="H129" s="52">
        <v>4.5999999999999996</v>
      </c>
      <c r="I129" s="52">
        <v>16.3</v>
      </c>
      <c r="J129" s="52">
        <v>137.5</v>
      </c>
      <c r="K129" s="52">
        <v>29</v>
      </c>
      <c r="L129" s="72">
        <v>28.8</v>
      </c>
    </row>
    <row r="130" spans="1:12" ht="16.5" thickBot="1" x14ac:dyDescent="0.3">
      <c r="A130" s="14"/>
      <c r="B130" s="15"/>
      <c r="C130" s="11"/>
      <c r="D130" s="7" t="s">
        <v>28</v>
      </c>
      <c r="E130" s="53" t="s">
        <v>62</v>
      </c>
      <c r="F130" s="52">
        <v>80</v>
      </c>
      <c r="G130" s="52">
        <v>13.6</v>
      </c>
      <c r="H130" s="52">
        <v>13.2</v>
      </c>
      <c r="I130" s="52">
        <v>3.1</v>
      </c>
      <c r="J130" s="52">
        <v>126.4</v>
      </c>
      <c r="K130" s="52">
        <v>40</v>
      </c>
      <c r="L130" s="72">
        <v>29.97</v>
      </c>
    </row>
    <row r="131" spans="1:12" ht="16.5" thickBot="1" x14ac:dyDescent="0.3">
      <c r="A131" s="14"/>
      <c r="B131" s="15"/>
      <c r="C131" s="11"/>
      <c r="D131" s="7" t="s">
        <v>29</v>
      </c>
      <c r="E131" s="53" t="s">
        <v>63</v>
      </c>
      <c r="F131" s="52">
        <v>150</v>
      </c>
      <c r="G131" s="52">
        <v>5.3</v>
      </c>
      <c r="H131" s="52">
        <v>4.9000000000000004</v>
      </c>
      <c r="I131" s="52">
        <v>32.799999999999997</v>
      </c>
      <c r="J131" s="52">
        <v>196.8</v>
      </c>
      <c r="K131" s="52">
        <v>32</v>
      </c>
      <c r="L131" s="72">
        <v>15.2</v>
      </c>
    </row>
    <row r="132" spans="1:12" ht="16.5" thickBot="1" x14ac:dyDescent="0.3">
      <c r="A132" s="14"/>
      <c r="B132" s="15"/>
      <c r="C132" s="11"/>
      <c r="D132" s="7" t="s">
        <v>30</v>
      </c>
      <c r="E132" s="51" t="s">
        <v>75</v>
      </c>
      <c r="F132" s="52">
        <v>200</v>
      </c>
      <c r="G132" s="60" t="s">
        <v>54</v>
      </c>
      <c r="H132" s="60" t="s">
        <v>54</v>
      </c>
      <c r="I132" s="60">
        <v>19</v>
      </c>
      <c r="J132" s="60">
        <v>75</v>
      </c>
      <c r="K132" s="52">
        <v>10</v>
      </c>
      <c r="L132" s="72">
        <v>8.4</v>
      </c>
    </row>
    <row r="133" spans="1:12" ht="16.5" thickBot="1" x14ac:dyDescent="0.3">
      <c r="A133" s="14"/>
      <c r="B133" s="15"/>
      <c r="C133" s="11"/>
      <c r="D133" s="7" t="s">
        <v>31</v>
      </c>
      <c r="E133" s="51" t="s">
        <v>47</v>
      </c>
      <c r="F133" s="52">
        <v>45</v>
      </c>
      <c r="G133" s="60">
        <v>3.46</v>
      </c>
      <c r="H133" s="60">
        <v>1.08</v>
      </c>
      <c r="I133" s="60">
        <v>24.03</v>
      </c>
      <c r="J133" s="60">
        <v>119.7</v>
      </c>
      <c r="K133" s="52">
        <v>1</v>
      </c>
      <c r="L133" s="73" t="s">
        <v>72</v>
      </c>
    </row>
    <row r="134" spans="1:12" ht="16.5" thickBot="1" x14ac:dyDescent="0.3">
      <c r="A134" s="14"/>
      <c r="B134" s="15"/>
      <c r="C134" s="11"/>
      <c r="D134" s="7" t="s">
        <v>32</v>
      </c>
      <c r="E134" s="51" t="s">
        <v>44</v>
      </c>
      <c r="F134" s="52">
        <v>30</v>
      </c>
      <c r="G134" s="60">
        <v>1.41</v>
      </c>
      <c r="H134" s="60">
        <v>0.21</v>
      </c>
      <c r="I134" s="60">
        <v>14.94</v>
      </c>
      <c r="J134" s="60">
        <v>67.2</v>
      </c>
      <c r="K134" s="52">
        <v>2</v>
      </c>
      <c r="L134" s="73" t="s">
        <v>73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86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86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2">SUM(G128:G136)</f>
        <v>32.07</v>
      </c>
      <c r="H137" s="19">
        <f t="shared" si="62"/>
        <v>28.29</v>
      </c>
      <c r="I137" s="19">
        <f t="shared" si="62"/>
        <v>116.37</v>
      </c>
      <c r="J137" s="19">
        <f t="shared" si="62"/>
        <v>808.30000000000018</v>
      </c>
      <c r="K137" s="25"/>
      <c r="L137" s="19">
        <f t="shared" ref="L137" si="63">SUM(L128:L136)</f>
        <v>86.65</v>
      </c>
    </row>
    <row r="138" spans="1:12" ht="15" x14ac:dyDescent="0.2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765</v>
      </c>
      <c r="G138" s="32">
        <f t="shared" ref="G138" si="64">G127+G137</f>
        <v>32.07</v>
      </c>
      <c r="H138" s="32">
        <f t="shared" ref="H138" si="65">H127+H137</f>
        <v>28.29</v>
      </c>
      <c r="I138" s="32">
        <f t="shared" ref="I138" si="66">I127+I137</f>
        <v>116.37</v>
      </c>
      <c r="J138" s="32">
        <f t="shared" ref="J138:L138" si="67">J127+J137</f>
        <v>808.30000000000018</v>
      </c>
      <c r="K138" s="32"/>
      <c r="L138" s="32">
        <f t="shared" si="67"/>
        <v>86.65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6.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70</v>
      </c>
      <c r="F147" s="52">
        <v>60</v>
      </c>
      <c r="G147" s="52">
        <v>0.8</v>
      </c>
      <c r="H147" s="52">
        <v>2.7</v>
      </c>
      <c r="I147" s="52">
        <v>6.2</v>
      </c>
      <c r="J147" s="52">
        <v>45.6</v>
      </c>
      <c r="K147" s="52">
        <v>20</v>
      </c>
      <c r="L147" s="79">
        <v>3.45</v>
      </c>
    </row>
    <row r="148" spans="1:12" ht="16.5" thickBot="1" x14ac:dyDescent="0.3">
      <c r="A148" s="23"/>
      <c r="B148" s="15"/>
      <c r="C148" s="11"/>
      <c r="D148" s="7" t="s">
        <v>27</v>
      </c>
      <c r="E148" s="51" t="s">
        <v>64</v>
      </c>
      <c r="F148" s="52">
        <v>200</v>
      </c>
      <c r="G148" s="52">
        <v>3.86</v>
      </c>
      <c r="H148" s="52">
        <v>7.6</v>
      </c>
      <c r="I148" s="52">
        <v>14.86</v>
      </c>
      <c r="J148" s="52">
        <v>144.66</v>
      </c>
      <c r="K148" s="52">
        <v>26</v>
      </c>
      <c r="L148" s="55">
        <v>29.05</v>
      </c>
    </row>
    <row r="149" spans="1:12" ht="16.5" thickBot="1" x14ac:dyDescent="0.3">
      <c r="A149" s="23"/>
      <c r="B149" s="15"/>
      <c r="C149" s="11"/>
      <c r="D149" s="7" t="s">
        <v>28</v>
      </c>
      <c r="E149" s="54" t="s">
        <v>65</v>
      </c>
      <c r="F149" s="52">
        <v>200</v>
      </c>
      <c r="G149" s="52">
        <v>18.7</v>
      </c>
      <c r="H149" s="52">
        <v>12.8</v>
      </c>
      <c r="I149" s="52">
        <v>18.8</v>
      </c>
      <c r="J149" s="52">
        <v>355</v>
      </c>
      <c r="K149" s="52">
        <v>50</v>
      </c>
      <c r="L149" s="56">
        <v>39.67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6"/>
    </row>
    <row r="151" spans="1:12" ht="16.5" thickBot="1" x14ac:dyDescent="0.3">
      <c r="A151" s="23"/>
      <c r="B151" s="15"/>
      <c r="C151" s="11"/>
      <c r="D151" s="7" t="s">
        <v>30</v>
      </c>
      <c r="E151" s="53" t="s">
        <v>46</v>
      </c>
      <c r="F151" s="60">
        <v>200</v>
      </c>
      <c r="G151" s="60">
        <v>0.5</v>
      </c>
      <c r="H151" s="60">
        <v>0</v>
      </c>
      <c r="I151" s="60">
        <v>20</v>
      </c>
      <c r="J151" s="60">
        <v>81</v>
      </c>
      <c r="K151" s="60">
        <v>9</v>
      </c>
      <c r="L151" s="65">
        <v>4.9000000000000004</v>
      </c>
    </row>
    <row r="152" spans="1:12" ht="16.5" thickBot="1" x14ac:dyDescent="0.3">
      <c r="A152" s="23"/>
      <c r="B152" s="15"/>
      <c r="C152" s="11"/>
      <c r="D152" s="7" t="s">
        <v>31</v>
      </c>
      <c r="E152" s="51" t="s">
        <v>47</v>
      </c>
      <c r="F152" s="52">
        <v>45</v>
      </c>
      <c r="G152" s="60">
        <v>3.46</v>
      </c>
      <c r="H152" s="60">
        <v>1.08</v>
      </c>
      <c r="I152" s="60">
        <v>24.03</v>
      </c>
      <c r="J152" s="60">
        <v>119.7</v>
      </c>
      <c r="K152" s="52">
        <v>1</v>
      </c>
      <c r="L152" s="73" t="s">
        <v>72</v>
      </c>
    </row>
    <row r="153" spans="1:12" ht="16.5" thickBot="1" x14ac:dyDescent="0.3">
      <c r="A153" s="23"/>
      <c r="B153" s="15"/>
      <c r="C153" s="11"/>
      <c r="D153" s="7" t="s">
        <v>32</v>
      </c>
      <c r="E153" s="51" t="s">
        <v>44</v>
      </c>
      <c r="F153" s="52">
        <v>30</v>
      </c>
      <c r="G153" s="60">
        <v>1.41</v>
      </c>
      <c r="H153" s="60">
        <v>0.21</v>
      </c>
      <c r="I153" s="60">
        <v>14.94</v>
      </c>
      <c r="J153" s="60">
        <v>67.2</v>
      </c>
      <c r="K153" s="52">
        <v>2</v>
      </c>
      <c r="L153" s="73" t="s">
        <v>73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0">SUM(G147:G155)</f>
        <v>28.73</v>
      </c>
      <c r="H156" s="19">
        <f t="shared" si="70"/>
        <v>24.39</v>
      </c>
      <c r="I156" s="19">
        <f t="shared" si="70"/>
        <v>98.83</v>
      </c>
      <c r="J156" s="19">
        <f t="shared" si="70"/>
        <v>813.16000000000008</v>
      </c>
      <c r="K156" s="25"/>
      <c r="L156" s="19">
        <f t="shared" ref="L156" si="71">SUM(L147:L155)</f>
        <v>77.070000000000007</v>
      </c>
    </row>
    <row r="157" spans="1:12" ht="15" x14ac:dyDescent="0.2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735</v>
      </c>
      <c r="G157" s="32">
        <f t="shared" ref="G157" si="72">G146+G156</f>
        <v>28.73</v>
      </c>
      <c r="H157" s="32">
        <f t="shared" ref="H157" si="73">H146+H156</f>
        <v>24.39</v>
      </c>
      <c r="I157" s="32">
        <f t="shared" ref="I157" si="74">I146+I156</f>
        <v>98.83</v>
      </c>
      <c r="J157" s="32">
        <f t="shared" ref="J157:L157" si="75">J146+J156</f>
        <v>813.16000000000008</v>
      </c>
      <c r="K157" s="32"/>
      <c r="L157" s="32">
        <f t="shared" si="75"/>
        <v>77.070000000000007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76</v>
      </c>
      <c r="F166" s="60">
        <v>60</v>
      </c>
      <c r="G166" s="60">
        <v>1.8</v>
      </c>
      <c r="H166" s="60">
        <v>3.1</v>
      </c>
      <c r="I166" s="60">
        <v>5.6</v>
      </c>
      <c r="J166" s="60">
        <v>64.8</v>
      </c>
      <c r="K166" s="60">
        <v>21</v>
      </c>
      <c r="L166" s="57">
        <v>3.45</v>
      </c>
    </row>
    <row r="167" spans="1:12" ht="16.5" thickBot="1" x14ac:dyDescent="0.3">
      <c r="A167" s="23"/>
      <c r="B167" s="15"/>
      <c r="C167" s="11"/>
      <c r="D167" s="7" t="s">
        <v>27</v>
      </c>
      <c r="E167" s="63" t="s">
        <v>55</v>
      </c>
      <c r="F167" s="60">
        <v>200</v>
      </c>
      <c r="G167" s="60">
        <v>4.46</v>
      </c>
      <c r="H167" s="60">
        <v>3.64</v>
      </c>
      <c r="I167" s="60">
        <v>9.8000000000000007</v>
      </c>
      <c r="J167" s="60">
        <v>134.82</v>
      </c>
      <c r="K167" s="60">
        <v>25</v>
      </c>
      <c r="L167" s="58">
        <v>32.08</v>
      </c>
    </row>
    <row r="168" spans="1:12" ht="16.5" thickBot="1" x14ac:dyDescent="0.3">
      <c r="A168" s="23"/>
      <c r="B168" s="15"/>
      <c r="C168" s="11"/>
      <c r="D168" s="7" t="s">
        <v>28</v>
      </c>
      <c r="E168" s="64" t="s">
        <v>67</v>
      </c>
      <c r="F168" s="60" t="s">
        <v>40</v>
      </c>
      <c r="G168" s="60">
        <v>12.8</v>
      </c>
      <c r="H168" s="60">
        <v>9.1999999999999993</v>
      </c>
      <c r="I168" s="60">
        <v>7.92</v>
      </c>
      <c r="J168" s="60">
        <v>103.49</v>
      </c>
      <c r="K168" s="69" t="s">
        <v>42</v>
      </c>
      <c r="L168" s="56">
        <v>25.75</v>
      </c>
    </row>
    <row r="169" spans="1:12" ht="16.5" thickBot="1" x14ac:dyDescent="0.3">
      <c r="A169" s="23"/>
      <c r="B169" s="15"/>
      <c r="C169" s="11"/>
      <c r="D169" s="7" t="s">
        <v>29</v>
      </c>
      <c r="E169" s="63" t="s">
        <v>66</v>
      </c>
      <c r="F169" s="60">
        <v>150</v>
      </c>
      <c r="G169" s="60">
        <v>8.3000000000000007</v>
      </c>
      <c r="H169" s="60">
        <v>6.3</v>
      </c>
      <c r="I169" s="60">
        <v>36</v>
      </c>
      <c r="J169" s="60">
        <v>233.7</v>
      </c>
      <c r="K169" s="70">
        <v>44</v>
      </c>
      <c r="L169" s="56">
        <v>14.7</v>
      </c>
    </row>
    <row r="170" spans="1:12" ht="16.5" thickBot="1" x14ac:dyDescent="0.3">
      <c r="A170" s="23"/>
      <c r="B170" s="15"/>
      <c r="C170" s="11"/>
      <c r="D170" s="7" t="s">
        <v>30</v>
      </c>
      <c r="E170" s="63" t="s">
        <v>58</v>
      </c>
      <c r="F170" s="60">
        <v>200</v>
      </c>
      <c r="G170" s="60">
        <v>0.5</v>
      </c>
      <c r="H170" s="60">
        <v>0</v>
      </c>
      <c r="I170" s="60">
        <v>20</v>
      </c>
      <c r="J170" s="60">
        <v>81</v>
      </c>
      <c r="K170" s="60">
        <v>9</v>
      </c>
      <c r="L170" s="65">
        <v>4.9000000000000004</v>
      </c>
    </row>
    <row r="171" spans="1:12" ht="16.5" thickBot="1" x14ac:dyDescent="0.3">
      <c r="A171" s="23"/>
      <c r="B171" s="15"/>
      <c r="C171" s="11"/>
      <c r="D171" s="7" t="s">
        <v>31</v>
      </c>
      <c r="E171" s="62" t="s">
        <v>47</v>
      </c>
      <c r="F171" s="60">
        <v>45</v>
      </c>
      <c r="G171" s="60">
        <v>3.46</v>
      </c>
      <c r="H171" s="60">
        <v>1.08</v>
      </c>
      <c r="I171" s="60">
        <v>24.03</v>
      </c>
      <c r="J171" s="60">
        <v>119.7</v>
      </c>
      <c r="K171" s="60">
        <v>1</v>
      </c>
      <c r="L171" s="66" t="s">
        <v>72</v>
      </c>
    </row>
    <row r="172" spans="1:12" ht="16.5" thickBot="1" x14ac:dyDescent="0.3">
      <c r="A172" s="23"/>
      <c r="B172" s="15"/>
      <c r="C172" s="11"/>
      <c r="D172" s="7" t="s">
        <v>32</v>
      </c>
      <c r="E172" s="62" t="s">
        <v>44</v>
      </c>
      <c r="F172" s="60">
        <v>30</v>
      </c>
      <c r="G172" s="60">
        <v>1.41</v>
      </c>
      <c r="H172" s="60">
        <v>0.21</v>
      </c>
      <c r="I172" s="60">
        <v>14.94</v>
      </c>
      <c r="J172" s="60">
        <v>67.2</v>
      </c>
      <c r="K172" s="60">
        <v>2</v>
      </c>
      <c r="L172" s="66" t="s">
        <v>73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67"/>
    </row>
    <row r="174" spans="1:12" ht="15.75" thickBot="1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68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685</v>
      </c>
      <c r="G175" s="19">
        <f t="shared" ref="G175:J175" si="78">SUM(G166:G174)</f>
        <v>32.730000000000004</v>
      </c>
      <c r="H175" s="19">
        <f t="shared" si="78"/>
        <v>23.53</v>
      </c>
      <c r="I175" s="19">
        <f t="shared" si="78"/>
        <v>118.28999999999999</v>
      </c>
      <c r="J175" s="19">
        <f t="shared" si="78"/>
        <v>804.71</v>
      </c>
      <c r="K175" s="25"/>
      <c r="L175" s="19">
        <f t="shared" ref="L175" si="79">SUM(L166:L174)</f>
        <v>80.88000000000001</v>
      </c>
    </row>
    <row r="176" spans="1:12" ht="15" x14ac:dyDescent="0.2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685</v>
      </c>
      <c r="G176" s="32">
        <f t="shared" ref="G176" si="80">G165+G175</f>
        <v>32.730000000000004</v>
      </c>
      <c r="H176" s="32">
        <f t="shared" ref="H176" si="81">H165+H175</f>
        <v>23.53</v>
      </c>
      <c r="I176" s="32">
        <f t="shared" ref="I176" si="82">I165+I175</f>
        <v>118.28999999999999</v>
      </c>
      <c r="J176" s="32">
        <f t="shared" ref="J176:L176" si="83">J165+J175</f>
        <v>804.71</v>
      </c>
      <c r="K176" s="32"/>
      <c r="L176" s="32">
        <f t="shared" si="83"/>
        <v>80.88000000000001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74</v>
      </c>
      <c r="F185" s="60">
        <v>60</v>
      </c>
      <c r="G185" s="61">
        <v>1.6</v>
      </c>
      <c r="H185" s="61">
        <v>6.1</v>
      </c>
      <c r="I185" s="61">
        <v>6.2</v>
      </c>
      <c r="J185" s="61">
        <v>85.7</v>
      </c>
      <c r="K185" s="52">
        <v>23</v>
      </c>
      <c r="L185" s="71">
        <v>4.28</v>
      </c>
    </row>
    <row r="186" spans="1:12" ht="16.5" thickBot="1" x14ac:dyDescent="0.3">
      <c r="A186" s="23"/>
      <c r="B186" s="15"/>
      <c r="C186" s="11"/>
      <c r="D186" s="7" t="s">
        <v>27</v>
      </c>
      <c r="E186" s="62" t="s">
        <v>77</v>
      </c>
      <c r="F186" s="60">
        <v>200</v>
      </c>
      <c r="G186" s="61">
        <v>5.0999999999999996</v>
      </c>
      <c r="H186" s="61">
        <v>5.8</v>
      </c>
      <c r="I186" s="61">
        <v>10.95</v>
      </c>
      <c r="J186" s="61">
        <v>115.6</v>
      </c>
      <c r="K186" s="52">
        <v>27</v>
      </c>
      <c r="L186" s="74">
        <v>28.68</v>
      </c>
    </row>
    <row r="187" spans="1:12" ht="16.5" thickBot="1" x14ac:dyDescent="0.3">
      <c r="A187" s="23"/>
      <c r="B187" s="15"/>
      <c r="C187" s="11"/>
      <c r="D187" s="7" t="s">
        <v>28</v>
      </c>
      <c r="E187" s="63" t="s">
        <v>39</v>
      </c>
      <c r="F187" s="60" t="s">
        <v>40</v>
      </c>
      <c r="G187" s="60">
        <v>13.7</v>
      </c>
      <c r="H187" s="60">
        <v>14</v>
      </c>
      <c r="I187" s="60">
        <v>12.68</v>
      </c>
      <c r="J187" s="60">
        <v>210.39</v>
      </c>
      <c r="K187" s="52" t="s">
        <v>59</v>
      </c>
      <c r="L187" s="74">
        <v>47.82</v>
      </c>
    </row>
    <row r="188" spans="1:12" ht="16.5" thickBot="1" x14ac:dyDescent="0.3">
      <c r="A188" s="23"/>
      <c r="B188" s="15"/>
      <c r="C188" s="11"/>
      <c r="D188" s="7" t="s">
        <v>29</v>
      </c>
      <c r="E188" s="63" t="s">
        <v>78</v>
      </c>
      <c r="F188" s="60">
        <v>150</v>
      </c>
      <c r="G188" s="60">
        <v>4.5</v>
      </c>
      <c r="H188" s="60">
        <v>0.6</v>
      </c>
      <c r="I188" s="60">
        <v>25.7</v>
      </c>
      <c r="J188" s="60">
        <v>137.68</v>
      </c>
      <c r="K188" s="52">
        <v>44</v>
      </c>
      <c r="L188" s="74">
        <v>24</v>
      </c>
    </row>
    <row r="189" spans="1:12" ht="16.5" thickBot="1" x14ac:dyDescent="0.3">
      <c r="A189" s="23"/>
      <c r="B189" s="15"/>
      <c r="C189" s="11"/>
      <c r="D189" s="7" t="s">
        <v>30</v>
      </c>
      <c r="E189" s="63" t="s">
        <v>53</v>
      </c>
      <c r="F189" s="60">
        <v>200</v>
      </c>
      <c r="G189" s="60" t="s">
        <v>54</v>
      </c>
      <c r="H189" s="60" t="s">
        <v>54</v>
      </c>
      <c r="I189" s="60">
        <v>19</v>
      </c>
      <c r="J189" s="60">
        <v>75</v>
      </c>
      <c r="K189" s="52">
        <v>10</v>
      </c>
      <c r="L189" s="72">
        <v>8.4</v>
      </c>
    </row>
    <row r="190" spans="1:12" ht="16.5" thickBot="1" x14ac:dyDescent="0.3">
      <c r="A190" s="23"/>
      <c r="B190" s="15"/>
      <c r="C190" s="11"/>
      <c r="D190" s="7" t="s">
        <v>31</v>
      </c>
      <c r="E190" s="62" t="s">
        <v>43</v>
      </c>
      <c r="F190" s="60">
        <v>45</v>
      </c>
      <c r="G190" s="60">
        <v>3.46</v>
      </c>
      <c r="H190" s="60">
        <v>1.08</v>
      </c>
      <c r="I190" s="60">
        <v>24.03</v>
      </c>
      <c r="J190" s="60">
        <v>119.7</v>
      </c>
      <c r="K190" s="52">
        <v>1</v>
      </c>
      <c r="L190" s="75" t="s">
        <v>72</v>
      </c>
    </row>
    <row r="191" spans="1:12" ht="16.5" thickBot="1" x14ac:dyDescent="0.3">
      <c r="A191" s="23"/>
      <c r="B191" s="15"/>
      <c r="C191" s="11"/>
      <c r="D191" s="7" t="s">
        <v>32</v>
      </c>
      <c r="E191" s="62" t="s">
        <v>44</v>
      </c>
      <c r="F191" s="60">
        <v>30</v>
      </c>
      <c r="G191" s="60">
        <v>1.41</v>
      </c>
      <c r="H191" s="60">
        <v>0.21</v>
      </c>
      <c r="I191" s="60">
        <v>14.94</v>
      </c>
      <c r="J191" s="60">
        <v>67.2</v>
      </c>
      <c r="K191" s="52">
        <v>2</v>
      </c>
      <c r="L191" s="75" t="s">
        <v>73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685</v>
      </c>
      <c r="G194" s="19">
        <f t="shared" ref="G194:J194" si="86">SUM(G185:G193)</f>
        <v>29.77</v>
      </c>
      <c r="H194" s="19">
        <f t="shared" si="86"/>
        <v>27.79</v>
      </c>
      <c r="I194" s="19">
        <f t="shared" si="86"/>
        <v>113.5</v>
      </c>
      <c r="J194" s="19">
        <f t="shared" si="86"/>
        <v>811.2700000000001</v>
      </c>
      <c r="K194" s="25"/>
      <c r="L194" s="19">
        <f t="shared" ref="L194" si="87">SUM(L185:L193)</f>
        <v>113.18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685</v>
      </c>
      <c r="G195" s="32">
        <f t="shared" ref="G195" si="88">G184+G194</f>
        <v>29.77</v>
      </c>
      <c r="H195" s="32">
        <f t="shared" ref="H195" si="89">H184+H194</f>
        <v>27.79</v>
      </c>
      <c r="I195" s="32">
        <f t="shared" ref="I195" si="90">I184+I194</f>
        <v>113.5</v>
      </c>
      <c r="J195" s="32">
        <f t="shared" ref="J195:L195" si="91">J184+J194</f>
        <v>811.2700000000001</v>
      </c>
      <c r="K195" s="32"/>
      <c r="L195" s="32">
        <f t="shared" si="91"/>
        <v>113.18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713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31.976999999999997</v>
      </c>
      <c r="H196" s="34">
        <f t="shared" si="92"/>
        <v>26.041000000000004</v>
      </c>
      <c r="I196" s="34">
        <f t="shared" si="92"/>
        <v>107.8</v>
      </c>
      <c r="J196" s="34">
        <f t="shared" si="92"/>
        <v>789.72500000000014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86.344999999999999</v>
      </c>
    </row>
  </sheetData>
  <sheetProtection selectLockedCells="1" selectUnlockedCells="1"/>
  <customSheetViews>
    <customSheetView guid="{44EEBE22-435A-451E-8E97-2FD2BDB64D57}">
      <pane xSplit="4" ySplit="5" topLeftCell="E174" activePane="bottomRight" state="frozen"/>
      <selection pane="bottomRight" activeCell="H3" sqref="H3"/>
      <pageMargins left="0.7" right="0.7" top="0.75" bottom="0.75" header="0.3" footer="0.3"/>
      <pageSetup paperSize="9" orientation="portrait"/>
    </customSheetView>
    <customSheetView guid="{5F08541F-4529-467B-86F6-658FB6E81C9D}">
      <pane xSplit="4" ySplit="5" topLeftCell="E90" activePane="bottomRight" state="frozen"/>
      <selection pane="bottomRight" activeCell="J99" sqref="J99"/>
      <pageMargins left="0.7" right="0.7" top="0.75" bottom="0.75" header="0.3" footer="0.3"/>
      <pageSetup paperSize="9" orientation="portrait"/>
    </customSheetView>
    <customSheetView guid="{E4F2524E-5710-42E8-A461-FC8101B86A3E}">
      <pane xSplit="4" ySplit="5" topLeftCell="E18" activePane="bottomRight" state="frozen"/>
      <selection pane="bottomRight" activeCell="L23" sqref="L23"/>
      <pageMargins left="0.7" right="0.7" top="0.75" bottom="0.75" header="0.3" footer="0.3"/>
      <pageSetup paperSize="9" orientation="portrait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2025-04-03T08:55:18Z</dcterms:modified>
</cp:coreProperties>
</file>